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hds42640-my.sharepoint.com/personal/contact_hds42640_onmicrosoft_com/Documents/Bureau/CONTRATS LOCATIONS/LOCATIONS PAVILLONS/ENVOI 2024/"/>
    </mc:Choice>
  </mc:AlternateContent>
  <xr:revisionPtr revIDLastSave="725" documentId="8_{4D99D804-FA96-4237-8670-4E1724436839}" xr6:coauthVersionLast="47" xr6:coauthVersionMax="47" xr10:uidLastSave="{2165DE8A-AEE3-4787-9C7D-1223C7A2A17F}"/>
  <bookViews>
    <workbookView xWindow="2573" yWindow="1275" windowWidth="15299" windowHeight="14325" xr2:uid="{00000000-000D-0000-FFFF-FFFF00000000}"/>
  </bookViews>
  <sheets>
    <sheet name="ESTIMEZ VOTRE DEVIS" sheetId="1" r:id="rId1"/>
    <sheet name="TARIFS ACCESSOIR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13" i="2"/>
  <c r="F11" i="2"/>
  <c r="F10" i="2"/>
  <c r="F18" i="2"/>
  <c r="F17" i="2"/>
  <c r="F20" i="1"/>
  <c r="F38" i="1"/>
  <c r="F37" i="1"/>
  <c r="F49" i="1"/>
  <c r="F9" i="2"/>
  <c r="F24" i="2"/>
  <c r="F23" i="2"/>
  <c r="F22" i="2"/>
  <c r="F14" i="2"/>
  <c r="F21" i="2"/>
  <c r="F43" i="1"/>
  <c r="F19" i="1"/>
  <c r="F45" i="1"/>
  <c r="F47" i="1"/>
  <c r="F40" i="1" l="1"/>
  <c r="F50" i="1" l="1"/>
  <c r="F46" i="1" l="1"/>
  <c r="F48" i="1"/>
  <c r="F20" i="2" l="1"/>
  <c r="F19" i="2" l="1"/>
  <c r="F15" i="2" l="1"/>
  <c r="F12" i="2" l="1"/>
  <c r="F26" i="1"/>
  <c r="F27" i="1"/>
  <c r="F25" i="1"/>
  <c r="F23" i="1"/>
  <c r="F22" i="1"/>
  <c r="F36" i="1"/>
  <c r="F28" i="1"/>
  <c r="F27" i="2" l="1"/>
  <c r="B27" i="2" l="1"/>
  <c r="B28" i="2" s="1"/>
  <c r="F34" i="1"/>
  <c r="F32" i="1"/>
  <c r="F30" i="1"/>
  <c r="F24" i="1"/>
  <c r="F44" i="1"/>
  <c r="F42" i="1"/>
  <c r="F41" i="1"/>
  <c r="F51" i="1" l="1"/>
  <c r="B51" i="1" s="1"/>
  <c r="B52" i="1" s="1"/>
</calcChain>
</file>

<file path=xl/sharedStrings.xml><?xml version="1.0" encoding="utf-8"?>
<sst xmlns="http://schemas.openxmlformats.org/spreadsheetml/2006/main" count="84" uniqueCount="72">
  <si>
    <t>LES PAVILLONS D'AYMAR</t>
  </si>
  <si>
    <t>1278 Chemin de Labrosse</t>
  </si>
  <si>
    <t>42640 SAINT ROMAIN LA MOTTE</t>
  </si>
  <si>
    <t>total TTC</t>
  </si>
  <si>
    <t>PAVILLON DU JARDINIER</t>
  </si>
  <si>
    <t>tarif</t>
  </si>
  <si>
    <t>TOTAL TTC</t>
  </si>
  <si>
    <t>TVA</t>
  </si>
  <si>
    <t>TOTAL HT</t>
  </si>
  <si>
    <t xml:space="preserve">Serviette de table </t>
  </si>
  <si>
    <t xml:space="preserve">Tél. : 06 76 02 22 95 - contact@lespavillonsdaymar.com </t>
  </si>
  <si>
    <t>Ménage chambre verte</t>
  </si>
  <si>
    <t>Ménage chambre rose</t>
  </si>
  <si>
    <t>Ménage dortoir</t>
  </si>
  <si>
    <t>Ménage chambre jaune</t>
  </si>
  <si>
    <t>Ménage chambre marron</t>
  </si>
  <si>
    <t>Ménage du Pavillon</t>
  </si>
  <si>
    <t>Ménage chambre</t>
  </si>
  <si>
    <t xml:space="preserve">OPTIONS </t>
  </si>
  <si>
    <t>Nappe Mas d'Ousvan (1 nappe /8p)</t>
  </si>
  <si>
    <t>Percolateur 100 tasses</t>
  </si>
  <si>
    <t>ESTIMEZ VOTRE DEVIS</t>
  </si>
  <si>
    <t>Ménage chambre bleue</t>
  </si>
  <si>
    <t>TARIFS ACCESSOIRES DE CUISINE et DIVERS (par jour)</t>
  </si>
  <si>
    <t>LES PAVILLONS D'AYMAR - société HDS</t>
  </si>
  <si>
    <t>Ménage de l'ensemble du rez de chaussée</t>
  </si>
  <si>
    <t>Récapitulatif tarifs accessoires 
(voir onglet ci-dessous tarif à part)</t>
  </si>
  <si>
    <t>et renvoyez-le moi le plus tôt possible, même s'il est susceptible de changer.</t>
  </si>
  <si>
    <t xml:space="preserve">PAVILLON GILBERTE du MARTRAY </t>
  </si>
  <si>
    <r>
      <t>PAVILLON DU COCHER</t>
    </r>
    <r>
      <rPr>
        <sz val="11"/>
        <color theme="1"/>
        <rFont val="Calibri"/>
        <family val="2"/>
        <scheme val="minor"/>
      </rPr>
      <t xml:space="preserve"> (CHAMBRE PMR) </t>
    </r>
  </si>
  <si>
    <t xml:space="preserve">PAVILLON DU PARC </t>
  </si>
  <si>
    <r>
      <t xml:space="preserve">Taxe de séjour </t>
    </r>
    <r>
      <rPr>
        <b/>
        <sz val="10"/>
        <rFont val="Calibri"/>
        <family val="2"/>
        <scheme val="minor"/>
      </rPr>
      <t>par nuit</t>
    </r>
  </si>
  <si>
    <t>PAVILLONS MELIZET</t>
  </si>
  <si>
    <t>Nombre de lits avec draps seulement posés</t>
  </si>
  <si>
    <t>Nombre de lits avec draps fournis et lits faits</t>
  </si>
  <si>
    <t>Nom et prénom :</t>
  </si>
  <si>
    <t>Nombre d'adultes en nuitée</t>
  </si>
  <si>
    <t>Nombre d'enfants en nuitée</t>
  </si>
  <si>
    <t>Total au repas</t>
  </si>
  <si>
    <t>Adresse :</t>
  </si>
  <si>
    <t>Date de la prestation :</t>
  </si>
  <si>
    <t>Date du jour de ce devis :</t>
  </si>
  <si>
    <t>Motif de la location (facultatif) :</t>
  </si>
  <si>
    <t>Nappe blanche table ronde extérieur</t>
  </si>
  <si>
    <t>Ménage Sellerie</t>
  </si>
  <si>
    <t>Si matériel détérioré ou cassé</t>
  </si>
  <si>
    <t>sur devis</t>
  </si>
  <si>
    <t>Drap de bain pour piscine</t>
  </si>
  <si>
    <t>Compensation électrique branchement  de votre tireuse à bière (forfait)</t>
  </si>
  <si>
    <t>Compensation électrique branchement de votre propre sono</t>
  </si>
  <si>
    <t>Location jusqu'à 3 champignons</t>
  </si>
  <si>
    <r>
      <t xml:space="preserve">Location d'1 </t>
    </r>
    <r>
      <rPr>
        <b/>
        <sz val="11"/>
        <color theme="1"/>
        <rFont val="Calibri"/>
        <family val="2"/>
        <scheme val="minor"/>
      </rPr>
      <t>champignon chauffant,</t>
    </r>
    <r>
      <rPr>
        <sz val="9"/>
        <color theme="1"/>
        <rFont val="Calibri"/>
        <family val="2"/>
        <scheme val="minor"/>
      </rPr>
      <t xml:space="preserve"> gaz compris pour 1 soirée ou 1 journée</t>
    </r>
  </si>
  <si>
    <t>Si journée ou soirée supplémentaire</t>
  </si>
  <si>
    <t>SELLERIE 5 couchages</t>
  </si>
  <si>
    <t>Mise à disposition du site (séjour englobant 1 nuitée)</t>
  </si>
  <si>
    <t>Nombre de nuitée</t>
  </si>
  <si>
    <t>Mise à disposition du site avec couchages la veille ou le lendemain</t>
  </si>
  <si>
    <t>Location des espaces pour décoration la veille, sans accès aux chambres</t>
  </si>
  <si>
    <t>Barbecue pro sans charbon RENDU SALE/weekend</t>
  </si>
  <si>
    <t>chaise longue (chilienne)</t>
  </si>
  <si>
    <t>Compensation électrique banchement plancha traiteur (forfait)</t>
  </si>
  <si>
    <t>Table traiteur ronde D 150 cm 4 pieds</t>
  </si>
  <si>
    <t>Location de notre Sono et notre écran</t>
  </si>
  <si>
    <t>Mise à disposition du site le dimanche p.m. de 150 € à 350 € en fonction de la durée du séjour</t>
  </si>
  <si>
    <t>Gobelets plastique recyclables (bière) les 100</t>
  </si>
  <si>
    <t>0,50 € le verre</t>
  </si>
  <si>
    <t>Etuve</t>
  </si>
  <si>
    <t>Chauffe-assiettes</t>
  </si>
  <si>
    <t>chaise pliable blanche (salle Mélizet - cérémonie dans le parc)</t>
  </si>
  <si>
    <t>Chaise plastique verte (aire de jeux - piscine)</t>
  </si>
  <si>
    <t>Accès au parc 1h à 2 h pour cérémonie ou photos</t>
  </si>
  <si>
    <t>Mise à disposition du site à partir de la 58e pers.concerne également les invités au cocktail.Par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</si>
</sst>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0\ &quot;€&quot;;[Red]#,##0.00\ &quot;€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auto="1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/>
    <xf numFmtId="164" fontId="0" fillId="0" borderId="7" xfId="0" applyNumberFormat="1" applyBorder="1"/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164" fontId="8" fillId="0" borderId="1" xfId="0" applyNumberFormat="1" applyFont="1" applyBorder="1"/>
    <xf numFmtId="0" fontId="4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1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26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4" fontId="0" fillId="0" borderId="4" xfId="0" applyNumberFormat="1" applyBorder="1"/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164" fontId="0" fillId="0" borderId="26" xfId="0" applyNumberFormat="1" applyBorder="1"/>
    <xf numFmtId="0" fontId="0" fillId="0" borderId="24" xfId="0" applyBorder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0" fontId="10" fillId="0" borderId="0" xfId="0" applyFont="1"/>
    <xf numFmtId="8" fontId="0" fillId="0" borderId="26" xfId="0" applyNumberFormat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/>
      <protection locked="0"/>
    </xf>
    <xf numFmtId="16" fontId="0" fillId="0" borderId="23" xfId="0" applyNumberForma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15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1</xdr:col>
      <xdr:colOff>1009650</xdr:colOff>
      <xdr:row>4</xdr:row>
      <xdr:rowOff>217395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133475" cy="109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523875</xdr:colOff>
      <xdr:row>5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095375" cy="1095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27" zoomScale="136" zoomScaleNormal="136" workbookViewId="0">
      <selection activeCell="D29" sqref="D29"/>
    </sheetView>
  </sheetViews>
  <sheetFormatPr baseColWidth="10" defaultRowHeight="14.25" x14ac:dyDescent="0.45"/>
  <cols>
    <col min="2" max="2" width="17.265625" customWidth="1"/>
    <col min="3" max="3" width="16.6640625" customWidth="1"/>
    <col min="4" max="4" width="14.53125" customWidth="1"/>
    <col min="5" max="5" width="13.59765625" customWidth="1"/>
    <col min="6" max="6" width="19.19921875" customWidth="1"/>
  </cols>
  <sheetData>
    <row r="1" spans="1:6" s="13" customFormat="1" ht="17.25" customHeight="1" x14ac:dyDescent="0.45">
      <c r="C1" t="s">
        <v>24</v>
      </c>
    </row>
    <row r="2" spans="1:6" s="13" customFormat="1" ht="17.25" customHeight="1" x14ac:dyDescent="0.4">
      <c r="C2" s="13" t="s">
        <v>1</v>
      </c>
    </row>
    <row r="3" spans="1:6" s="13" customFormat="1" ht="17.25" customHeight="1" x14ac:dyDescent="0.4">
      <c r="C3" s="13" t="s">
        <v>2</v>
      </c>
    </row>
    <row r="4" spans="1:6" s="13" customFormat="1" ht="17.25" customHeight="1" x14ac:dyDescent="0.4">
      <c r="C4" s="13" t="s">
        <v>10</v>
      </c>
    </row>
    <row r="5" spans="1:6" ht="29.25" customHeight="1" x14ac:dyDescent="0.65">
      <c r="C5" s="42" t="s">
        <v>21</v>
      </c>
    </row>
    <row r="6" spans="1:6" s="13" customFormat="1" ht="30.75" customHeight="1" x14ac:dyDescent="0.4">
      <c r="A6" s="82" t="s">
        <v>27</v>
      </c>
      <c r="B6" s="83"/>
      <c r="C6" s="83"/>
      <c r="D6" s="83"/>
      <c r="E6" s="83"/>
      <c r="F6" s="83"/>
    </row>
    <row r="7" spans="1:6" ht="12" customHeight="1" x14ac:dyDescent="0.45">
      <c r="A7" s="93" t="s">
        <v>35</v>
      </c>
      <c r="B7" s="94"/>
      <c r="C7" s="90"/>
      <c r="D7" s="90"/>
      <c r="E7" s="90"/>
      <c r="F7" s="90"/>
    </row>
    <row r="8" spans="1:6" ht="12" customHeight="1" x14ac:dyDescent="0.45">
      <c r="A8" s="95" t="s">
        <v>39</v>
      </c>
      <c r="B8" s="96"/>
      <c r="C8" s="98"/>
      <c r="D8" s="99"/>
      <c r="E8" s="99"/>
      <c r="F8" s="100"/>
    </row>
    <row r="9" spans="1:6" ht="12" customHeight="1" x14ac:dyDescent="0.45">
      <c r="A9" s="93" t="s">
        <v>40</v>
      </c>
      <c r="B9" s="94"/>
      <c r="C9" s="91"/>
      <c r="D9" s="92"/>
      <c r="E9" s="92"/>
      <c r="F9" s="92"/>
    </row>
    <row r="10" spans="1:6" ht="12" customHeight="1" x14ac:dyDescent="0.45">
      <c r="A10" s="93" t="s">
        <v>41</v>
      </c>
      <c r="B10" s="97"/>
      <c r="C10" s="101"/>
      <c r="D10" s="102"/>
      <c r="E10" s="102"/>
      <c r="F10" s="103"/>
    </row>
    <row r="11" spans="1:6" ht="12" customHeight="1" x14ac:dyDescent="0.45">
      <c r="A11" s="93" t="s">
        <v>42</v>
      </c>
      <c r="B11" s="93"/>
      <c r="C11" s="105"/>
      <c r="D11" s="106"/>
      <c r="E11" s="106"/>
      <c r="F11" s="107"/>
    </row>
    <row r="12" spans="1:6" ht="12" customHeight="1" x14ac:dyDescent="0.45">
      <c r="B12" s="17"/>
      <c r="C12" s="53"/>
      <c r="D12" s="54"/>
      <c r="E12" s="54"/>
      <c r="F12" s="54"/>
    </row>
    <row r="13" spans="1:6" ht="12" customHeight="1" x14ac:dyDescent="0.45">
      <c r="A13" s="104" t="s">
        <v>36</v>
      </c>
      <c r="B13" s="97"/>
      <c r="C13" s="56"/>
    </row>
    <row r="14" spans="1:6" ht="12" customHeight="1" x14ac:dyDescent="0.45">
      <c r="A14" s="57" t="s">
        <v>37</v>
      </c>
      <c r="C14" s="56"/>
    </row>
    <row r="15" spans="1:6" ht="12" customHeight="1" x14ac:dyDescent="0.45">
      <c r="A15" s="57" t="s">
        <v>38</v>
      </c>
      <c r="C15" s="56"/>
    </row>
    <row r="16" spans="1:6" ht="13.5" customHeight="1" x14ac:dyDescent="0.45"/>
    <row r="17" spans="1:6" ht="10.5" customHeight="1" x14ac:dyDescent="0.45">
      <c r="D17" s="58" t="s">
        <v>55</v>
      </c>
      <c r="E17" s="6" t="s">
        <v>5</v>
      </c>
      <c r="F17" s="6" t="s">
        <v>3</v>
      </c>
    </row>
    <row r="18" spans="1:6" ht="10.5" customHeight="1" x14ac:dyDescent="0.45">
      <c r="D18" s="59"/>
      <c r="E18" s="52"/>
      <c r="F18" s="52"/>
    </row>
    <row r="19" spans="1:6" ht="10.5" customHeight="1" x14ac:dyDescent="0.45">
      <c r="A19" s="78" t="s">
        <v>54</v>
      </c>
      <c r="D19" s="59"/>
      <c r="E19" s="55">
        <v>3500</v>
      </c>
      <c r="F19" s="55">
        <f>D19*E19</f>
        <v>0</v>
      </c>
    </row>
    <row r="20" spans="1:6" ht="10.5" customHeight="1" x14ac:dyDescent="0.45">
      <c r="A20" s="78" t="s">
        <v>56</v>
      </c>
      <c r="D20" s="59"/>
      <c r="E20" s="79">
        <v>1500</v>
      </c>
      <c r="F20" s="55">
        <f>D20*E20</f>
        <v>0</v>
      </c>
    </row>
    <row r="21" spans="1:6" ht="12.75" customHeight="1" x14ac:dyDescent="0.45">
      <c r="A21" s="23" t="s">
        <v>32</v>
      </c>
      <c r="B21" s="24"/>
      <c r="C21" s="24"/>
      <c r="D21" s="18"/>
      <c r="E21" s="25"/>
      <c r="F21" s="25"/>
    </row>
    <row r="22" spans="1:6" ht="12.75" customHeight="1" x14ac:dyDescent="0.45">
      <c r="A22" s="26" t="s">
        <v>11</v>
      </c>
      <c r="B22" s="27"/>
      <c r="C22" s="27"/>
      <c r="D22" s="19"/>
      <c r="E22" s="28">
        <v>15</v>
      </c>
      <c r="F22" s="28">
        <f t="shared" ref="F22:F27" si="0">D22*E22</f>
        <v>0</v>
      </c>
    </row>
    <row r="23" spans="1:6" ht="12.75" customHeight="1" x14ac:dyDescent="0.45">
      <c r="A23" s="26" t="s">
        <v>12</v>
      </c>
      <c r="B23" s="27"/>
      <c r="C23" s="27"/>
      <c r="D23" s="19"/>
      <c r="E23" s="28">
        <v>15</v>
      </c>
      <c r="F23" s="28">
        <f t="shared" si="0"/>
        <v>0</v>
      </c>
    </row>
    <row r="24" spans="1:6" ht="12.75" customHeight="1" x14ac:dyDescent="0.45">
      <c r="A24" s="29" t="s">
        <v>13</v>
      </c>
      <c r="B24" s="30"/>
      <c r="C24" s="30"/>
      <c r="D24" s="16"/>
      <c r="E24" s="31">
        <v>20</v>
      </c>
      <c r="F24" s="31">
        <f t="shared" si="0"/>
        <v>0</v>
      </c>
    </row>
    <row r="25" spans="1:6" ht="12.75" customHeight="1" x14ac:dyDescent="0.45">
      <c r="A25" s="26" t="s">
        <v>14</v>
      </c>
      <c r="B25" s="33"/>
      <c r="C25" s="33"/>
      <c r="D25" s="19"/>
      <c r="E25" s="28">
        <v>20</v>
      </c>
      <c r="F25" s="28">
        <f t="shared" si="0"/>
        <v>0</v>
      </c>
    </row>
    <row r="26" spans="1:6" ht="12.75" customHeight="1" x14ac:dyDescent="0.45">
      <c r="A26" s="26" t="s">
        <v>22</v>
      </c>
      <c r="B26" s="33"/>
      <c r="C26" s="33"/>
      <c r="D26" s="19"/>
      <c r="E26" s="28">
        <v>15</v>
      </c>
      <c r="F26" s="28">
        <f t="shared" si="0"/>
        <v>0</v>
      </c>
    </row>
    <row r="27" spans="1:6" ht="12.75" customHeight="1" x14ac:dyDescent="0.45">
      <c r="A27" s="29" t="s">
        <v>15</v>
      </c>
      <c r="B27" s="34"/>
      <c r="C27" s="34"/>
      <c r="D27" s="16"/>
      <c r="E27" s="31">
        <v>15</v>
      </c>
      <c r="F27" s="31">
        <f t="shared" si="0"/>
        <v>0</v>
      </c>
    </row>
    <row r="28" spans="1:6" ht="12.75" customHeight="1" x14ac:dyDescent="0.45">
      <c r="A28" s="35" t="s">
        <v>25</v>
      </c>
      <c r="B28" s="24"/>
      <c r="C28" s="36"/>
      <c r="D28" s="18"/>
      <c r="E28" s="32">
        <v>250</v>
      </c>
      <c r="F28" s="32">
        <f t="shared" ref="F28" si="1">D28*E28</f>
        <v>0</v>
      </c>
    </row>
    <row r="29" spans="1:6" ht="12.75" customHeight="1" x14ac:dyDescent="0.45">
      <c r="A29" s="23" t="s">
        <v>4</v>
      </c>
      <c r="B29" s="24"/>
      <c r="C29" s="24"/>
      <c r="D29" s="18"/>
      <c r="E29" s="32"/>
      <c r="F29" s="32"/>
    </row>
    <row r="30" spans="1:6" ht="12.75" customHeight="1" x14ac:dyDescent="0.45">
      <c r="A30" s="29" t="s">
        <v>16</v>
      </c>
      <c r="B30" s="30"/>
      <c r="C30" s="30"/>
      <c r="D30" s="16"/>
      <c r="E30" s="31">
        <v>90</v>
      </c>
      <c r="F30" s="31">
        <f t="shared" ref="F30:F34" si="2">D30*E30</f>
        <v>0</v>
      </c>
    </row>
    <row r="31" spans="1:6" ht="12.75" customHeight="1" x14ac:dyDescent="0.45">
      <c r="A31" s="23" t="s">
        <v>30</v>
      </c>
      <c r="B31" s="24"/>
      <c r="C31" s="24"/>
      <c r="D31" s="18"/>
      <c r="E31" s="32"/>
      <c r="F31" s="32"/>
    </row>
    <row r="32" spans="1:6" ht="12.75" customHeight="1" x14ac:dyDescent="0.45">
      <c r="A32" s="29" t="s">
        <v>16</v>
      </c>
      <c r="B32" s="30"/>
      <c r="C32" s="30"/>
      <c r="D32" s="16"/>
      <c r="E32" s="31">
        <v>90</v>
      </c>
      <c r="F32" s="31">
        <f t="shared" si="2"/>
        <v>0</v>
      </c>
    </row>
    <row r="33" spans="1:6" ht="12.75" customHeight="1" x14ac:dyDescent="0.45">
      <c r="A33" s="23" t="s">
        <v>28</v>
      </c>
      <c r="B33" s="24"/>
      <c r="C33" s="24"/>
      <c r="D33" s="18"/>
      <c r="E33" s="32"/>
      <c r="F33" s="32"/>
    </row>
    <row r="34" spans="1:6" ht="12.75" customHeight="1" x14ac:dyDescent="0.45">
      <c r="A34" s="29" t="s">
        <v>16</v>
      </c>
      <c r="B34" s="30"/>
      <c r="C34" s="30"/>
      <c r="D34" s="16"/>
      <c r="E34" s="31">
        <v>90</v>
      </c>
      <c r="F34" s="31">
        <f t="shared" si="2"/>
        <v>0</v>
      </c>
    </row>
    <row r="35" spans="1:6" ht="12.75" customHeight="1" x14ac:dyDescent="0.45">
      <c r="A35" s="23" t="s">
        <v>29</v>
      </c>
      <c r="B35" s="24"/>
      <c r="C35" s="24"/>
      <c r="D35" s="18"/>
      <c r="E35" s="32"/>
      <c r="F35" s="32"/>
    </row>
    <row r="36" spans="1:6" ht="12.75" customHeight="1" x14ac:dyDescent="0.45">
      <c r="A36" s="29" t="s">
        <v>17</v>
      </c>
      <c r="B36" s="30"/>
      <c r="C36" s="30"/>
      <c r="D36" s="16"/>
      <c r="E36" s="31">
        <v>20</v>
      </c>
      <c r="F36" s="31">
        <f>D36*E36</f>
        <v>0</v>
      </c>
    </row>
    <row r="37" spans="1:6" ht="12.75" customHeight="1" x14ac:dyDescent="0.45">
      <c r="A37" s="62" t="s">
        <v>53</v>
      </c>
      <c r="B37" s="61"/>
      <c r="C37" s="61"/>
      <c r="D37" s="2"/>
      <c r="E37" s="40">
        <v>110</v>
      </c>
      <c r="F37" s="31">
        <f>D37*E37</f>
        <v>0</v>
      </c>
    </row>
    <row r="38" spans="1:6" ht="12.75" customHeight="1" x14ac:dyDescent="0.45">
      <c r="A38" s="41" t="s">
        <v>44</v>
      </c>
      <c r="B38" s="63"/>
      <c r="C38" s="63"/>
      <c r="D38" s="2"/>
      <c r="E38" s="40">
        <v>15</v>
      </c>
      <c r="F38" s="31">
        <f>D38*E38</f>
        <v>0</v>
      </c>
    </row>
    <row r="39" spans="1:6" ht="17.55" customHeight="1" x14ac:dyDescent="0.45">
      <c r="A39" s="84" t="s">
        <v>18</v>
      </c>
      <c r="B39" s="85"/>
      <c r="C39" s="85"/>
      <c r="D39" s="85"/>
      <c r="E39" s="85"/>
      <c r="F39" s="86"/>
    </row>
    <row r="40" spans="1:6" ht="12.75" customHeight="1" x14ac:dyDescent="0.45">
      <c r="A40" s="45" t="s">
        <v>33</v>
      </c>
      <c r="B40" s="44"/>
      <c r="C40" s="50"/>
      <c r="D40" s="51"/>
      <c r="E40" s="39">
        <v>17</v>
      </c>
      <c r="F40" s="39">
        <f t="shared" ref="F40:F45" si="3">D40*E40</f>
        <v>0</v>
      </c>
    </row>
    <row r="41" spans="1:6" ht="13.05" customHeight="1" x14ac:dyDescent="0.45">
      <c r="A41" s="37" t="s">
        <v>34</v>
      </c>
      <c r="B41" s="38"/>
      <c r="C41" s="38"/>
      <c r="D41" s="20"/>
      <c r="E41" s="39">
        <v>19</v>
      </c>
      <c r="F41" s="39">
        <f t="shared" si="3"/>
        <v>0</v>
      </c>
    </row>
    <row r="42" spans="1:6" ht="13.5" customHeight="1" x14ac:dyDescent="0.45">
      <c r="A42" s="26" t="s">
        <v>19</v>
      </c>
      <c r="B42" s="33"/>
      <c r="C42" s="33"/>
      <c r="D42" s="19"/>
      <c r="E42" s="28">
        <v>8</v>
      </c>
      <c r="F42" s="28">
        <f t="shared" si="3"/>
        <v>0</v>
      </c>
    </row>
    <row r="43" spans="1:6" ht="13.5" customHeight="1" x14ac:dyDescent="0.45">
      <c r="A43" s="26" t="s">
        <v>43</v>
      </c>
      <c r="B43" s="33"/>
      <c r="C43" s="33"/>
      <c r="D43" s="19"/>
      <c r="E43" s="28">
        <v>10.5</v>
      </c>
      <c r="F43" s="28">
        <f t="shared" si="3"/>
        <v>0</v>
      </c>
    </row>
    <row r="44" spans="1:6" ht="13.05" customHeight="1" x14ac:dyDescent="0.45">
      <c r="A44" s="26" t="s">
        <v>9</v>
      </c>
      <c r="B44" s="33"/>
      <c r="C44" s="33"/>
      <c r="D44" s="19"/>
      <c r="E44" s="28">
        <v>1</v>
      </c>
      <c r="F44" s="28">
        <f t="shared" si="3"/>
        <v>0</v>
      </c>
    </row>
    <row r="45" spans="1:6" ht="13.05" customHeight="1" x14ac:dyDescent="0.45">
      <c r="A45" s="26" t="s">
        <v>47</v>
      </c>
      <c r="B45" s="33"/>
      <c r="C45" s="33"/>
      <c r="D45" s="19"/>
      <c r="E45" s="28">
        <v>5</v>
      </c>
      <c r="F45" s="28">
        <f t="shared" si="3"/>
        <v>0</v>
      </c>
    </row>
    <row r="46" spans="1:6" ht="13.05" customHeight="1" x14ac:dyDescent="0.45">
      <c r="A46" s="108" t="s">
        <v>71</v>
      </c>
      <c r="B46" s="43"/>
      <c r="C46" s="33"/>
      <c r="D46" s="19"/>
      <c r="E46" s="28">
        <v>5</v>
      </c>
      <c r="F46" s="28">
        <f t="shared" ref="F46:F50" si="4">D46*E46</f>
        <v>0</v>
      </c>
    </row>
    <row r="47" spans="1:6" ht="13.05" customHeight="1" x14ac:dyDescent="0.45">
      <c r="A47" s="80" t="s">
        <v>57</v>
      </c>
      <c r="B47" s="46"/>
      <c r="C47" s="33"/>
      <c r="D47" s="19"/>
      <c r="E47" s="28">
        <v>700</v>
      </c>
      <c r="F47" s="28">
        <f t="shared" si="4"/>
        <v>0</v>
      </c>
    </row>
    <row r="48" spans="1:6" ht="13.5" customHeight="1" x14ac:dyDescent="0.45">
      <c r="A48" s="81" t="s">
        <v>63</v>
      </c>
      <c r="B48" s="43"/>
      <c r="C48" s="33"/>
      <c r="D48" s="19"/>
      <c r="E48" s="28">
        <v>350</v>
      </c>
      <c r="F48" s="28">
        <f t="shared" si="4"/>
        <v>0</v>
      </c>
    </row>
    <row r="49" spans="1:6" ht="27" customHeight="1" x14ac:dyDescent="0.45">
      <c r="A49" s="87" t="s">
        <v>26</v>
      </c>
      <c r="B49" s="88"/>
      <c r="C49" s="89"/>
      <c r="D49" s="16"/>
      <c r="E49" s="77"/>
      <c r="F49" s="28">
        <f t="shared" si="4"/>
        <v>0</v>
      </c>
    </row>
    <row r="50" spans="1:6" ht="13.05" customHeight="1" x14ac:dyDescent="0.45">
      <c r="A50" s="41" t="s">
        <v>31</v>
      </c>
      <c r="B50" s="49"/>
      <c r="C50" s="48"/>
      <c r="D50" s="2"/>
      <c r="E50" s="40">
        <v>0.75</v>
      </c>
      <c r="F50" s="40">
        <f t="shared" si="4"/>
        <v>0</v>
      </c>
    </row>
    <row r="51" spans="1:6" ht="18.75" customHeight="1" x14ac:dyDescent="0.55000000000000004">
      <c r="A51" s="21" t="s">
        <v>8</v>
      </c>
      <c r="B51" s="22">
        <f>F51/1.2</f>
        <v>0</v>
      </c>
      <c r="E51" s="12" t="s">
        <v>6</v>
      </c>
      <c r="F51" s="47">
        <f>SUM(F19:F50)</f>
        <v>0</v>
      </c>
    </row>
    <row r="52" spans="1:6" ht="14.25" customHeight="1" x14ac:dyDescent="0.45">
      <c r="A52" s="14" t="s">
        <v>7</v>
      </c>
      <c r="B52" s="15">
        <f>B51*20%</f>
        <v>0</v>
      </c>
    </row>
  </sheetData>
  <sheetProtection sheet="1" selectLockedCells="1"/>
  <mergeCells count="14">
    <mergeCell ref="A6:F6"/>
    <mergeCell ref="A39:F39"/>
    <mergeCell ref="A49:C49"/>
    <mergeCell ref="C7:F7"/>
    <mergeCell ref="C9:F9"/>
    <mergeCell ref="A7:B7"/>
    <mergeCell ref="A8:B8"/>
    <mergeCell ref="A9:B9"/>
    <mergeCell ref="A10:B10"/>
    <mergeCell ref="A11:B11"/>
    <mergeCell ref="C8:F8"/>
    <mergeCell ref="C10:F10"/>
    <mergeCell ref="A13:B13"/>
    <mergeCell ref="C11:F11"/>
  </mergeCells>
  <pageMargins left="0.25" right="0.25" top="0.75" bottom="0.75" header="0.3" footer="0.3"/>
  <pageSetup paperSize="9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opLeftCell="A3" workbookViewId="0">
      <selection activeCell="F12" sqref="F12"/>
    </sheetView>
  </sheetViews>
  <sheetFormatPr baseColWidth="10" defaultRowHeight="14.25" x14ac:dyDescent="0.45"/>
  <cols>
    <col min="3" max="3" width="35.9296875" customWidth="1"/>
    <col min="7" max="7" width="25.59765625" customWidth="1"/>
  </cols>
  <sheetData>
    <row r="1" spans="1:7" x14ac:dyDescent="0.45">
      <c r="C1" t="s">
        <v>0</v>
      </c>
    </row>
    <row r="2" spans="1:7" x14ac:dyDescent="0.45">
      <c r="C2" t="s">
        <v>1</v>
      </c>
    </row>
    <row r="3" spans="1:7" x14ac:dyDescent="0.45">
      <c r="C3" t="s">
        <v>2</v>
      </c>
    </row>
    <row r="4" spans="1:7" ht="21" customHeight="1" x14ac:dyDescent="0.45">
      <c r="C4" s="8" t="s">
        <v>10</v>
      </c>
    </row>
    <row r="6" spans="1:7" s="7" customFormat="1" ht="21" x14ac:dyDescent="0.65">
      <c r="C6" s="7" t="s">
        <v>23</v>
      </c>
    </row>
    <row r="7" spans="1:7" x14ac:dyDescent="0.45">
      <c r="E7" s="5"/>
      <c r="F7" s="5"/>
    </row>
    <row r="8" spans="1:7" x14ac:dyDescent="0.45">
      <c r="A8" s="9"/>
      <c r="D8" s="10"/>
      <c r="F8" s="5"/>
      <c r="G8" s="11" t="s">
        <v>45</v>
      </c>
    </row>
    <row r="9" spans="1:7" x14ac:dyDescent="0.45">
      <c r="A9" s="93" t="s">
        <v>58</v>
      </c>
      <c r="B9" s="93"/>
      <c r="C9" s="97"/>
      <c r="D9" s="2"/>
      <c r="E9" s="4">
        <v>100</v>
      </c>
      <c r="F9" s="74">
        <f t="shared" ref="F9:F16" si="0">D9*E9</f>
        <v>0</v>
      </c>
      <c r="G9" s="67" t="s">
        <v>46</v>
      </c>
    </row>
    <row r="10" spans="1:7" x14ac:dyDescent="0.45">
      <c r="A10" s="61" t="s">
        <v>66</v>
      </c>
      <c r="B10" s="61"/>
      <c r="C10" s="64"/>
      <c r="D10" s="2"/>
      <c r="E10" s="4">
        <v>80</v>
      </c>
      <c r="F10" s="74">
        <f t="shared" si="0"/>
        <v>0</v>
      </c>
      <c r="G10" s="67" t="s">
        <v>46</v>
      </c>
    </row>
    <row r="11" spans="1:7" x14ac:dyDescent="0.45">
      <c r="A11" s="61" t="s">
        <v>67</v>
      </c>
      <c r="B11" s="61"/>
      <c r="C11" s="64"/>
      <c r="D11" s="2"/>
      <c r="E11" s="4">
        <v>50</v>
      </c>
      <c r="F11" s="74">
        <f t="shared" si="0"/>
        <v>0</v>
      </c>
      <c r="G11" s="67" t="s">
        <v>46</v>
      </c>
    </row>
    <row r="12" spans="1:7" x14ac:dyDescent="0.45">
      <c r="A12" s="93" t="s">
        <v>20</v>
      </c>
      <c r="B12" s="93"/>
      <c r="C12" s="97"/>
      <c r="D12" s="2"/>
      <c r="E12" s="4">
        <v>30</v>
      </c>
      <c r="F12" s="74">
        <f>D12*E12</f>
        <v>0</v>
      </c>
      <c r="G12" s="66">
        <v>80</v>
      </c>
    </row>
    <row r="13" spans="1:7" x14ac:dyDescent="0.45">
      <c r="A13" s="61" t="s">
        <v>64</v>
      </c>
      <c r="B13" s="61"/>
      <c r="C13" s="64"/>
      <c r="D13" s="2"/>
      <c r="E13" s="4">
        <v>20</v>
      </c>
      <c r="F13" s="74">
        <f t="shared" si="0"/>
        <v>0</v>
      </c>
      <c r="G13" s="66" t="s">
        <v>65</v>
      </c>
    </row>
    <row r="14" spans="1:7" x14ac:dyDescent="0.45">
      <c r="A14" s="61" t="s">
        <v>61</v>
      </c>
      <c r="B14" s="61"/>
      <c r="C14" s="64"/>
      <c r="D14" s="2"/>
      <c r="E14" s="4">
        <v>10</v>
      </c>
      <c r="F14" s="74">
        <f t="shared" si="0"/>
        <v>0</v>
      </c>
      <c r="G14" s="66">
        <v>120</v>
      </c>
    </row>
    <row r="15" spans="1:7" x14ac:dyDescent="0.45">
      <c r="A15" s="93" t="s">
        <v>68</v>
      </c>
      <c r="B15" s="93"/>
      <c r="C15" s="97"/>
      <c r="D15" s="68"/>
      <c r="E15" s="69">
        <v>2</v>
      </c>
      <c r="F15" s="75">
        <f>D15*E15</f>
        <v>0</v>
      </c>
      <c r="G15" s="66">
        <v>36</v>
      </c>
    </row>
    <row r="16" spans="1:7" x14ac:dyDescent="0.45">
      <c r="A16" s="61" t="s">
        <v>69</v>
      </c>
      <c r="B16" s="61"/>
      <c r="C16" s="61"/>
      <c r="D16" s="68"/>
      <c r="E16" s="69">
        <v>1</v>
      </c>
      <c r="F16" s="74">
        <f t="shared" si="0"/>
        <v>0</v>
      </c>
      <c r="G16" s="66">
        <v>10</v>
      </c>
    </row>
    <row r="17" spans="1:7" x14ac:dyDescent="0.45">
      <c r="A17" s="61" t="s">
        <v>59</v>
      </c>
      <c r="B17" s="61"/>
      <c r="C17" s="61"/>
      <c r="D17" s="2"/>
      <c r="E17" s="4">
        <v>3</v>
      </c>
      <c r="F17" s="4">
        <f>D17*E17</f>
        <v>0</v>
      </c>
      <c r="G17" s="66">
        <v>60</v>
      </c>
    </row>
    <row r="18" spans="1:7" x14ac:dyDescent="0.45">
      <c r="A18" s="61" t="s">
        <v>70</v>
      </c>
      <c r="B18" s="61"/>
      <c r="C18" s="61"/>
      <c r="D18" s="16"/>
      <c r="E18" s="15">
        <v>100</v>
      </c>
      <c r="F18" s="65">
        <f>D18*E18</f>
        <v>0</v>
      </c>
      <c r="G18" s="66"/>
    </row>
    <row r="19" spans="1:7" x14ac:dyDescent="0.45">
      <c r="A19" s="93" t="s">
        <v>48</v>
      </c>
      <c r="B19" s="93"/>
      <c r="C19" s="97"/>
      <c r="D19" s="16"/>
      <c r="E19" s="15">
        <v>30</v>
      </c>
      <c r="F19" s="76">
        <f t="shared" ref="F19:F24" si="1">D19*E19</f>
        <v>0</v>
      </c>
      <c r="G19" s="11"/>
    </row>
    <row r="20" spans="1:7" x14ac:dyDescent="0.45">
      <c r="A20" s="93" t="s">
        <v>62</v>
      </c>
      <c r="B20" s="93"/>
      <c r="C20" s="97"/>
      <c r="D20" s="72"/>
      <c r="E20" s="4">
        <v>70</v>
      </c>
      <c r="F20" s="74">
        <f t="shared" si="1"/>
        <v>0</v>
      </c>
      <c r="G20" s="67" t="s">
        <v>46</v>
      </c>
    </row>
    <row r="21" spans="1:7" x14ac:dyDescent="0.45">
      <c r="A21" s="93" t="s">
        <v>49</v>
      </c>
      <c r="B21" s="93"/>
      <c r="C21" s="97"/>
      <c r="D21" s="73"/>
      <c r="E21" s="69">
        <v>30</v>
      </c>
      <c r="F21" s="75">
        <f t="shared" si="1"/>
        <v>0</v>
      </c>
      <c r="G21" s="11"/>
    </row>
    <row r="22" spans="1:7" x14ac:dyDescent="0.45">
      <c r="A22" t="s">
        <v>60</v>
      </c>
      <c r="D22" s="72"/>
      <c r="E22" s="69">
        <v>50</v>
      </c>
      <c r="F22" s="75">
        <f t="shared" si="1"/>
        <v>0</v>
      </c>
      <c r="G22" s="11"/>
    </row>
    <row r="23" spans="1:7" x14ac:dyDescent="0.45">
      <c r="A23" s="71" t="s">
        <v>51</v>
      </c>
      <c r="D23" s="72"/>
      <c r="E23" s="69">
        <v>70</v>
      </c>
      <c r="F23" s="75">
        <f t="shared" si="1"/>
        <v>0</v>
      </c>
      <c r="G23" s="67" t="s">
        <v>46</v>
      </c>
    </row>
    <row r="24" spans="1:7" x14ac:dyDescent="0.45">
      <c r="A24" s="71" t="s">
        <v>52</v>
      </c>
      <c r="D24" s="72"/>
      <c r="E24" s="69">
        <v>50</v>
      </c>
      <c r="F24" s="75">
        <f t="shared" si="1"/>
        <v>0</v>
      </c>
      <c r="G24" s="11"/>
    </row>
    <row r="25" spans="1:7" x14ac:dyDescent="0.45">
      <c r="A25" t="s">
        <v>50</v>
      </c>
      <c r="D25" s="60"/>
      <c r="E25" s="4"/>
      <c r="F25" s="4"/>
      <c r="G25" s="70"/>
    </row>
    <row r="26" spans="1:7" x14ac:dyDescent="0.45">
      <c r="E26" s="4"/>
      <c r="F26" s="4"/>
      <c r="G26" s="70"/>
    </row>
    <row r="27" spans="1:7" x14ac:dyDescent="0.45">
      <c r="A27" s="11" t="s">
        <v>8</v>
      </c>
      <c r="B27" s="4">
        <f>F27/1.2</f>
        <v>0</v>
      </c>
      <c r="E27" s="14" t="s">
        <v>6</v>
      </c>
      <c r="F27" s="65">
        <f>SUM(F7:F24)</f>
        <v>0</v>
      </c>
      <c r="G27" s="11"/>
    </row>
    <row r="28" spans="1:7" x14ac:dyDescent="0.45">
      <c r="A28" s="11" t="s">
        <v>7</v>
      </c>
      <c r="B28" s="4">
        <f>B27*20%</f>
        <v>0</v>
      </c>
    </row>
    <row r="29" spans="1:7" x14ac:dyDescent="0.45">
      <c r="C29" s="3"/>
      <c r="D29" s="1"/>
      <c r="E29" s="1"/>
      <c r="F29" s="1"/>
    </row>
    <row r="30" spans="1:7" x14ac:dyDescent="0.45">
      <c r="C30" s="3"/>
      <c r="D30" s="1"/>
      <c r="E30" s="1"/>
      <c r="F30" s="1"/>
    </row>
    <row r="38" hidden="1" x14ac:dyDescent="0.45"/>
    <row r="39" hidden="1" x14ac:dyDescent="0.45"/>
    <row r="40" hidden="1" x14ac:dyDescent="0.45"/>
    <row r="41" hidden="1" x14ac:dyDescent="0.45"/>
    <row r="42" hidden="1" x14ac:dyDescent="0.45"/>
    <row r="43" hidden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</sheetData>
  <sheetProtection sheet="1" selectLockedCells="1"/>
  <protectedRanges>
    <protectedRange sqref="D9:D26" name="Plage1"/>
  </protectedRanges>
  <mergeCells count="6">
    <mergeCell ref="A21:C21"/>
    <mergeCell ref="A9:C9"/>
    <mergeCell ref="A12:C12"/>
    <mergeCell ref="A15:C15"/>
    <mergeCell ref="A19:C19"/>
    <mergeCell ref="A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ESTIMEZ VOTRE DEVIS</vt:lpstr>
      <vt:lpstr>TARIFS ACCESSOIRES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Bost</dc:creator>
  <cp:lastModifiedBy>Contact- Les Pavillons d'Aymar</cp:lastModifiedBy>
  <cp:lastPrinted>2020-12-03T08:45:07Z</cp:lastPrinted>
  <dcterms:created xsi:type="dcterms:W3CDTF">2018-04-04T17:39:56Z</dcterms:created>
  <dcterms:modified xsi:type="dcterms:W3CDTF">2023-06-12T09:04:28Z</dcterms:modified>
</cp:coreProperties>
</file>